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iana\Downloads\VCOC\"/>
    </mc:Choice>
  </mc:AlternateContent>
  <xr:revisionPtr revIDLastSave="0" documentId="8_{FED86664-9B56-4A33-B458-EC39160649F5}" xr6:coauthVersionLast="47" xr6:coauthVersionMax="47" xr10:uidLastSave="{00000000-0000-0000-0000-000000000000}"/>
  <bookViews>
    <workbookView xWindow="1080" yWindow="1080" windowWidth="18000" windowHeight="9360" xr2:uid="{00000000-000D-0000-FFFF-FFFF00000000}"/>
  </bookViews>
  <sheets>
    <sheet name="VCOC 4th Quarter Budget Repor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B29" i="1"/>
  <c r="F16" i="1"/>
  <c r="E16" i="1"/>
  <c r="D16" i="1"/>
  <c r="C16" i="1"/>
  <c r="B16" i="1"/>
  <c r="G27" i="1"/>
  <c r="G26" i="1"/>
  <c r="G25" i="1"/>
  <c r="G24" i="1"/>
  <c r="G23" i="1"/>
  <c r="G22" i="1"/>
  <c r="G21" i="1"/>
  <c r="G20" i="1"/>
  <c r="G18" i="1"/>
  <c r="G29" i="1" s="1"/>
  <c r="G14" i="1"/>
  <c r="G13" i="1"/>
  <c r="G12" i="1"/>
  <c r="G11" i="1"/>
  <c r="G6" i="1"/>
  <c r="G16" i="1" s="1"/>
  <c r="G19" i="1"/>
  <c r="G10" i="1"/>
  <c r="G9" i="1"/>
  <c r="G8" i="1"/>
  <c r="G7" i="1"/>
  <c r="C30" i="1" l="1"/>
  <c r="D30" i="1" s="1"/>
  <c r="E30" i="1" s="1"/>
  <c r="F30" i="1" s="1"/>
  <c r="G30" i="1" l="1"/>
</calcChain>
</file>

<file path=xl/sharedStrings.xml><?xml version="1.0" encoding="utf-8"?>
<sst xmlns="http://schemas.openxmlformats.org/spreadsheetml/2006/main" count="37" uniqueCount="35">
  <si>
    <t>Brought Forward</t>
  </si>
  <si>
    <t>ACTUAL</t>
  </si>
  <si>
    <t>INCOME</t>
  </si>
  <si>
    <t>APPROVED</t>
  </si>
  <si>
    <t xml:space="preserve">Budget </t>
  </si>
  <si>
    <t>1st QTR</t>
  </si>
  <si>
    <t>2nd QTR</t>
  </si>
  <si>
    <t>3rd QTR</t>
  </si>
  <si>
    <t>4th QTR</t>
  </si>
  <si>
    <t>Total</t>
  </si>
  <si>
    <t>Chapter Dues</t>
  </si>
  <si>
    <t>Recruiting</t>
  </si>
  <si>
    <t>Quarter Meetings</t>
  </si>
  <si>
    <t>Congressional Lunch</t>
  </si>
  <si>
    <t>Donations</t>
  </si>
  <si>
    <t>MOAA Grant</t>
  </si>
  <si>
    <t>MOAA Vacation Commissions</t>
  </si>
  <si>
    <t>MOAA Teleconference Support</t>
  </si>
  <si>
    <t>MOAA Mileage Supplement</t>
  </si>
  <si>
    <t>TOTAL</t>
  </si>
  <si>
    <t>EXPENSES</t>
  </si>
  <si>
    <t>Administration</t>
  </si>
  <si>
    <t>Printing, Supplies, Postage</t>
  </si>
  <si>
    <t>Insurance, SCC Fee</t>
  </si>
  <si>
    <t>Awards and Mementos</t>
  </si>
  <si>
    <t>Communications (website, Zoom Etc)</t>
  </si>
  <si>
    <t>CHECKING ACCT.  BALANCE</t>
  </si>
  <si>
    <t>BALANCE</t>
  </si>
  <si>
    <t xml:space="preserve">                           </t>
  </si>
  <si>
    <t>VCOC 1st Quarter 2024 Financial Report</t>
  </si>
  <si>
    <t>On 1 Jan 2024</t>
  </si>
  <si>
    <t>Website Maint/Mgt</t>
  </si>
  <si>
    <t>MOAA Comm Outreach Supp</t>
  </si>
  <si>
    <t>Quarterly Meetings</t>
  </si>
  <si>
    <t>Travel:Mileage,parking,room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</si>
</sst>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6">
    <font>
      <sz val="10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ck">
        <color theme="1" tint="4.9989318521683403E-2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ck">
        <color theme="1" tint="4.9989318521683403E-2"/>
      </bottom>
      <diagonal/>
    </border>
    <border>
      <left style="thin">
        <color indexed="11"/>
      </left>
      <right style="thin">
        <color indexed="13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theme="1" tint="4.9989318521683403E-2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/>
      <bottom style="thin">
        <color indexed="11"/>
      </bottom>
      <diagonal/>
    </border>
    <border>
      <left style="thin">
        <color indexed="13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/>
      <diagonal/>
    </border>
    <border>
      <left style="thin">
        <color indexed="13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1" xfId="0" applyFill="1" applyBorder="1">
      <alignment vertical="top" wrapText="1"/>
    </xf>
    <xf numFmtId="0" fontId="0" fillId="2" borderId="2" xfId="0" applyFill="1" applyBorder="1">
      <alignment vertical="top" wrapText="1"/>
    </xf>
    <xf numFmtId="0" fontId="0" fillId="2" borderId="3" xfId="0" applyFill="1" applyBorder="1">
      <alignment vertical="top" wrapText="1"/>
    </xf>
    <xf numFmtId="49" fontId="2" fillId="3" borderId="7" xfId="0" applyNumberFormat="1" applyFont="1" applyFill="1" applyBorder="1">
      <alignment vertical="top" wrapText="1"/>
    </xf>
    <xf numFmtId="49" fontId="2" fillId="3" borderId="7" xfId="0" applyNumberFormat="1" applyFont="1" applyFill="1" applyBorder="1" applyAlignment="1">
      <alignment horizontal="center" vertical="top" wrapText="1"/>
    </xf>
    <xf numFmtId="164" fontId="2" fillId="3" borderId="7" xfId="0" applyNumberFormat="1" applyFont="1" applyFill="1" applyBorder="1">
      <alignment vertical="top" wrapText="1"/>
    </xf>
    <xf numFmtId="0" fontId="2" fillId="3" borderId="7" xfId="0" applyFont="1" applyFill="1" applyBorder="1">
      <alignment vertical="top" wrapText="1"/>
    </xf>
    <xf numFmtId="0" fontId="2" fillId="4" borderId="8" xfId="0" applyFont="1" applyFill="1" applyBorder="1">
      <alignment vertical="top" wrapText="1"/>
    </xf>
    <xf numFmtId="0" fontId="0" fillId="4" borderId="9" xfId="0" applyFill="1" applyBorder="1">
      <alignment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0" fillId="4" borderId="10" xfId="0" applyFill="1" applyBorder="1">
      <alignment vertical="top" wrapText="1"/>
    </xf>
    <xf numFmtId="49" fontId="3" fillId="5" borderId="1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49" fontId="4" fillId="2" borderId="13" xfId="0" applyNumberFormat="1" applyFont="1" applyFill="1" applyBorder="1" applyAlignment="1">
      <alignment horizontal="center" vertical="top" wrapText="1"/>
    </xf>
    <xf numFmtId="49" fontId="3" fillId="2" borderId="13" xfId="0" applyNumberFormat="1" applyFont="1" applyFill="1" applyBorder="1" applyAlignment="1">
      <alignment horizontal="center" vertical="top" wrapText="1"/>
    </xf>
    <xf numFmtId="49" fontId="2" fillId="5" borderId="11" xfId="0" applyNumberFormat="1" applyFont="1" applyFill="1" applyBorder="1">
      <alignment vertical="top" wrapText="1"/>
    </xf>
    <xf numFmtId="164" fontId="0" fillId="2" borderId="12" xfId="0" applyNumberFormat="1" applyFill="1" applyBorder="1">
      <alignment vertical="top" wrapText="1"/>
    </xf>
    <xf numFmtId="49" fontId="1" fillId="5" borderId="11" xfId="0" applyNumberFormat="1" applyFont="1" applyFill="1" applyBorder="1" applyAlignment="1">
      <alignment horizontal="center" vertical="top" wrapText="1"/>
    </xf>
    <xf numFmtId="164" fontId="2" fillId="2" borderId="12" xfId="0" applyNumberFormat="1" applyFont="1" applyFill="1" applyBorder="1">
      <alignment vertical="top" wrapText="1"/>
    </xf>
    <xf numFmtId="0" fontId="2" fillId="6" borderId="11" xfId="0" applyFont="1" applyFill="1" applyBorder="1">
      <alignment vertical="top" wrapText="1"/>
    </xf>
    <xf numFmtId="0" fontId="0" fillId="6" borderId="12" xfId="0" applyFill="1" applyBorder="1">
      <alignment vertical="top" wrapText="1"/>
    </xf>
    <xf numFmtId="49" fontId="1" fillId="6" borderId="13" xfId="0" applyNumberFormat="1" applyFont="1" applyFill="1" applyBorder="1" applyAlignment="1">
      <alignment horizontal="center" vertical="top" wrapText="1"/>
    </xf>
    <xf numFmtId="0" fontId="0" fillId="6" borderId="13" xfId="0" applyFill="1" applyBorder="1">
      <alignment vertical="top" wrapText="1"/>
    </xf>
    <xf numFmtId="164" fontId="0" fillId="2" borderId="13" xfId="0" applyNumberFormat="1" applyFill="1" applyBorder="1">
      <alignment vertical="top" wrapText="1"/>
    </xf>
    <xf numFmtId="165" fontId="0" fillId="2" borderId="13" xfId="0" applyNumberFormat="1" applyFill="1" applyBorder="1">
      <alignment vertical="top" wrapText="1"/>
    </xf>
    <xf numFmtId="164" fontId="0" fillId="2" borderId="13" xfId="0" applyNumberFormat="1" applyFill="1" applyBorder="1" applyAlignment="1">
      <alignment horizontal="right" vertical="top" wrapText="1"/>
    </xf>
    <xf numFmtId="165" fontId="5" fillId="2" borderId="13" xfId="0" applyNumberFormat="1" applyFont="1" applyFill="1" applyBorder="1">
      <alignment vertical="top" wrapText="1"/>
    </xf>
    <xf numFmtId="164" fontId="2" fillId="2" borderId="15" xfId="0" applyNumberFormat="1" applyFont="1" applyFill="1" applyBorder="1">
      <alignment vertical="top" wrapText="1"/>
    </xf>
    <xf numFmtId="164" fontId="0" fillId="2" borderId="17" xfId="0" applyNumberFormat="1" applyFill="1" applyBorder="1">
      <alignment vertical="top" wrapText="1"/>
    </xf>
    <xf numFmtId="164" fontId="2" fillId="2" borderId="18" xfId="0" applyNumberFormat="1" applyFont="1" applyFill="1" applyBorder="1">
      <alignment vertical="top" wrapText="1"/>
    </xf>
    <xf numFmtId="164" fontId="0" fillId="2" borderId="18" xfId="0" applyNumberFormat="1" applyFill="1" applyBorder="1">
      <alignment vertical="top" wrapText="1"/>
    </xf>
    <xf numFmtId="164" fontId="0" fillId="2" borderId="20" xfId="0" applyNumberFormat="1" applyFill="1" applyBorder="1">
      <alignment vertical="top" wrapText="1"/>
    </xf>
    <xf numFmtId="164" fontId="2" fillId="2" borderId="21" xfId="0" applyNumberFormat="1" applyFont="1" applyFill="1" applyBorder="1">
      <alignment vertical="top" wrapText="1"/>
    </xf>
    <xf numFmtId="164" fontId="0" fillId="2" borderId="21" xfId="0" applyNumberFormat="1" applyFill="1" applyBorder="1">
      <alignment vertical="top" wrapText="1"/>
    </xf>
    <xf numFmtId="49" fontId="2" fillId="5" borderId="22" xfId="0" applyNumberFormat="1" applyFont="1" applyFill="1" applyBorder="1">
      <alignment vertical="top" wrapText="1"/>
    </xf>
    <xf numFmtId="164" fontId="0" fillId="2" borderId="23" xfId="0" applyNumberFormat="1" applyFill="1" applyBorder="1">
      <alignment vertical="top" wrapText="1"/>
    </xf>
    <xf numFmtId="164" fontId="0" fillId="2" borderId="24" xfId="0" applyNumberFormat="1" applyFill="1" applyBorder="1">
      <alignment vertical="top" wrapText="1"/>
    </xf>
    <xf numFmtId="49" fontId="1" fillId="5" borderId="14" xfId="0" applyNumberFormat="1" applyFont="1" applyFill="1" applyBorder="1">
      <alignment vertical="top" wrapText="1"/>
    </xf>
    <xf numFmtId="49" fontId="1" fillId="5" borderId="16" xfId="0" applyNumberFormat="1" applyFont="1" applyFill="1" applyBorder="1">
      <alignment vertical="top" wrapText="1"/>
    </xf>
    <xf numFmtId="49" fontId="1" fillId="5" borderId="19" xfId="0" applyNumberFormat="1" applyFont="1" applyFill="1" applyBorder="1">
      <alignment vertical="top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38DBC5"/>
      <rgbColor rgb="FFDBDBDB"/>
      <rgbColor rgb="FF4EDBD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showGridLines="0" tabSelected="1" zoomScale="106" workbookViewId="0">
      <selection activeCell="L27" sqref="L27"/>
    </sheetView>
  </sheetViews>
  <sheetFormatPr defaultColWidth="16.28515625" defaultRowHeight="19.899999999999999" customHeight="1"/>
  <cols>
    <col min="1" max="1" width="28.7109375" style="1" customWidth="1"/>
    <col min="2" max="2" width="16.28515625" style="1" customWidth="1"/>
    <col min="3" max="3" width="12.7109375" style="1" customWidth="1"/>
    <col min="4" max="4" width="13.42578125" style="1" customWidth="1"/>
    <col min="5" max="5" width="10.28515625" style="1" customWidth="1"/>
    <col min="6" max="6" width="10.42578125" style="1" customWidth="1"/>
    <col min="7" max="7" width="11.140625" style="1" customWidth="1"/>
    <col min="8" max="256" width="16.28515625" style="1" customWidth="1"/>
  </cols>
  <sheetData>
    <row r="1" spans="1:7" ht="13.35" customHeight="1">
      <c r="A1" s="2"/>
      <c r="B1" s="3"/>
      <c r="C1" s="3"/>
      <c r="D1" s="3"/>
      <c r="E1" s="3"/>
      <c r="F1" s="3"/>
      <c r="G1" s="4"/>
    </row>
    <row r="2" spans="1:7" ht="28.7" customHeight="1">
      <c r="A2" s="42" t="s">
        <v>29</v>
      </c>
      <c r="B2" s="43"/>
      <c r="C2" s="43"/>
      <c r="D2" s="43"/>
      <c r="E2" s="43"/>
      <c r="F2" s="43"/>
      <c r="G2" s="44"/>
    </row>
    <row r="3" spans="1:7" ht="20.25" customHeight="1">
      <c r="A3" s="5" t="s">
        <v>0</v>
      </c>
      <c r="B3" s="6" t="s">
        <v>30</v>
      </c>
      <c r="C3" s="7">
        <v>3820.37</v>
      </c>
      <c r="D3" s="8"/>
      <c r="E3" s="8"/>
      <c r="F3" s="8"/>
      <c r="G3" s="8"/>
    </row>
    <row r="4" spans="1:7" ht="23.25" customHeight="1">
      <c r="A4" s="9"/>
      <c r="B4" s="10"/>
      <c r="C4" s="11"/>
      <c r="D4" s="11" t="s">
        <v>2</v>
      </c>
      <c r="E4" s="12"/>
      <c r="F4" s="12"/>
      <c r="G4" s="12"/>
    </row>
    <row r="5" spans="1:7" ht="49.9" customHeight="1">
      <c r="A5" s="13" t="s">
        <v>3</v>
      </c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6" t="s">
        <v>9</v>
      </c>
    </row>
    <row r="6" spans="1:7" ht="20.100000000000001" customHeight="1">
      <c r="A6" s="17" t="s">
        <v>10</v>
      </c>
      <c r="B6" s="18">
        <v>1000</v>
      </c>
      <c r="C6" s="25">
        <v>1259.9000000000001</v>
      </c>
      <c r="D6" s="25"/>
      <c r="E6" s="25"/>
      <c r="F6" s="25"/>
      <c r="G6" s="28">
        <f>SUM(C6+D6+E6+F6)</f>
        <v>1259.9000000000001</v>
      </c>
    </row>
    <row r="7" spans="1:7" ht="20.100000000000001" customHeight="1">
      <c r="A7" s="17" t="s">
        <v>32</v>
      </c>
      <c r="B7" s="18">
        <v>800</v>
      </c>
      <c r="C7" s="25">
        <v>800</v>
      </c>
      <c r="D7" s="25"/>
      <c r="E7" s="25"/>
      <c r="F7" s="25"/>
      <c r="G7" s="26">
        <f>SUM(C7+D7+E7+F7)</f>
        <v>800</v>
      </c>
    </row>
    <row r="8" spans="1:7" ht="20.100000000000001" customHeight="1">
      <c r="A8" s="17" t="s">
        <v>12</v>
      </c>
      <c r="B8" s="18"/>
      <c r="C8" s="25"/>
      <c r="D8" s="25"/>
      <c r="E8" s="25"/>
      <c r="F8" s="25"/>
      <c r="G8" s="26">
        <f>SUM(C8+D8+E8+F8)</f>
        <v>0</v>
      </c>
    </row>
    <row r="9" spans="1:7" ht="20.100000000000001" customHeight="1">
      <c r="A9" s="17" t="s">
        <v>13</v>
      </c>
      <c r="B9" s="18"/>
      <c r="C9" s="25"/>
      <c r="D9" s="25"/>
      <c r="E9" s="25"/>
      <c r="F9" s="25"/>
      <c r="G9" s="26">
        <f>SUM(C9+D9+E9+F9)</f>
        <v>0</v>
      </c>
    </row>
    <row r="10" spans="1:7" ht="20.100000000000001" customHeight="1">
      <c r="A10" s="17" t="s">
        <v>14</v>
      </c>
      <c r="B10" s="18"/>
      <c r="C10" s="25"/>
      <c r="D10" s="25"/>
      <c r="E10" s="25"/>
      <c r="F10" s="25"/>
      <c r="G10" s="26">
        <f>SUM(C10+D10+E10+F10)</f>
        <v>0</v>
      </c>
    </row>
    <row r="11" spans="1:7" ht="20.100000000000001" customHeight="1">
      <c r="A11" s="17" t="s">
        <v>15</v>
      </c>
      <c r="B11" s="18"/>
      <c r="C11" s="25"/>
      <c r="D11" s="25"/>
      <c r="E11" s="25"/>
      <c r="F11" s="25"/>
      <c r="G11" s="26">
        <f t="shared" ref="G11:G18" si="0">SUM(C11+D11+E11+F11)</f>
        <v>0</v>
      </c>
    </row>
    <row r="12" spans="1:7" ht="20.100000000000001" customHeight="1">
      <c r="A12" s="17" t="s">
        <v>16</v>
      </c>
      <c r="B12" s="18"/>
      <c r="C12" s="25"/>
      <c r="D12" s="25"/>
      <c r="E12" s="25"/>
      <c r="F12" s="25"/>
      <c r="G12" s="26">
        <f t="shared" si="0"/>
        <v>0</v>
      </c>
    </row>
    <row r="13" spans="1:7" ht="25.5" customHeight="1">
      <c r="A13" s="17" t="s">
        <v>17</v>
      </c>
      <c r="B13" s="18">
        <v>180</v>
      </c>
      <c r="C13" s="25">
        <v>180</v>
      </c>
      <c r="D13" s="25"/>
      <c r="E13" s="25"/>
      <c r="F13" s="25"/>
      <c r="G13" s="26">
        <f t="shared" si="0"/>
        <v>180</v>
      </c>
    </row>
    <row r="14" spans="1:7" ht="20.100000000000001" customHeight="1">
      <c r="A14" s="17" t="s">
        <v>18</v>
      </c>
      <c r="B14" s="18">
        <v>1300</v>
      </c>
      <c r="C14" s="25">
        <v>1300</v>
      </c>
      <c r="D14" s="25"/>
      <c r="E14" s="25"/>
      <c r="F14" s="25"/>
      <c r="G14" s="26">
        <f t="shared" si="0"/>
        <v>1300</v>
      </c>
    </row>
    <row r="15" spans="1:7" ht="20.100000000000001" customHeight="1">
      <c r="A15" s="17"/>
      <c r="B15" s="18"/>
      <c r="C15" s="25"/>
      <c r="D15" s="25"/>
      <c r="E15" s="25"/>
      <c r="F15" s="25"/>
      <c r="G15" s="26"/>
    </row>
    <row r="16" spans="1:7" ht="23.1" customHeight="1">
      <c r="A16" s="19" t="s">
        <v>19</v>
      </c>
      <c r="B16" s="20">
        <f>SUM(B6:B14)</f>
        <v>3280</v>
      </c>
      <c r="C16" s="20">
        <f t="shared" ref="C16:G16" si="1">SUM(C6:C14)</f>
        <v>3539.9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 t="shared" si="1"/>
        <v>3539.9</v>
      </c>
    </row>
    <row r="17" spans="1:7" ht="38.1" customHeight="1">
      <c r="A17" s="21"/>
      <c r="B17" s="22"/>
      <c r="C17" s="23" t="s">
        <v>1</v>
      </c>
      <c r="D17" s="23" t="s">
        <v>20</v>
      </c>
      <c r="E17" s="24"/>
      <c r="F17" s="24"/>
      <c r="G17" s="24"/>
    </row>
    <row r="18" spans="1:7" ht="23.1" customHeight="1">
      <c r="A18" s="17" t="s">
        <v>33</v>
      </c>
      <c r="B18" s="18"/>
      <c r="C18" s="27">
        <v>143.09</v>
      </c>
      <c r="D18" s="27"/>
      <c r="E18" s="25"/>
      <c r="F18" s="25"/>
      <c r="G18" s="25">
        <f t="shared" si="0"/>
        <v>143.09</v>
      </c>
    </row>
    <row r="19" spans="1:7" ht="20.100000000000001" customHeight="1">
      <c r="A19" s="17" t="s">
        <v>11</v>
      </c>
      <c r="B19" s="18"/>
      <c r="C19" s="25"/>
      <c r="D19" s="25"/>
      <c r="E19" s="25"/>
      <c r="F19" s="25"/>
      <c r="G19" s="25">
        <f>SUM(C19:F19)</f>
        <v>0</v>
      </c>
    </row>
    <row r="20" spans="1:7" ht="20.100000000000001" customHeight="1">
      <c r="A20" s="17" t="s">
        <v>13</v>
      </c>
      <c r="B20" s="18"/>
      <c r="C20" s="25"/>
      <c r="D20" s="25" t="s">
        <v>28</v>
      </c>
      <c r="E20" s="25"/>
      <c r="F20" s="25"/>
      <c r="G20" s="25">
        <f t="shared" ref="G20:G27" si="2">SUM(C20:F20)</f>
        <v>0</v>
      </c>
    </row>
    <row r="21" spans="1:7" ht="20.100000000000001" customHeight="1">
      <c r="A21" s="17" t="s">
        <v>21</v>
      </c>
      <c r="B21" s="18">
        <v>50</v>
      </c>
      <c r="C21" s="25">
        <v>15</v>
      </c>
      <c r="D21" s="25"/>
      <c r="E21" s="25"/>
      <c r="F21" s="25"/>
      <c r="G21" s="25">
        <f t="shared" si="2"/>
        <v>15</v>
      </c>
    </row>
    <row r="22" spans="1:7" ht="20.100000000000001" customHeight="1">
      <c r="A22" s="17" t="s">
        <v>22</v>
      </c>
      <c r="B22" s="18">
        <v>50</v>
      </c>
      <c r="C22" s="25"/>
      <c r="D22" s="25"/>
      <c r="E22" s="25"/>
      <c r="F22" s="25"/>
      <c r="G22" s="25">
        <f t="shared" si="2"/>
        <v>0</v>
      </c>
    </row>
    <row r="23" spans="1:7" ht="20.100000000000001" customHeight="1">
      <c r="A23" s="17" t="s">
        <v>23</v>
      </c>
      <c r="B23" s="18">
        <v>350</v>
      </c>
      <c r="C23" s="25">
        <v>250</v>
      </c>
      <c r="D23" s="25"/>
      <c r="E23" s="25"/>
      <c r="F23" s="25"/>
      <c r="G23" s="25">
        <f t="shared" si="2"/>
        <v>250</v>
      </c>
    </row>
    <row r="24" spans="1:7" ht="32.1" customHeight="1">
      <c r="A24" s="17" t="s">
        <v>25</v>
      </c>
      <c r="B24" s="18">
        <v>300</v>
      </c>
      <c r="C24" s="25"/>
      <c r="D24" s="25"/>
      <c r="E24" s="25"/>
      <c r="F24" s="25"/>
      <c r="G24" s="25">
        <f t="shared" si="2"/>
        <v>0</v>
      </c>
    </row>
    <row r="25" spans="1:7" ht="20.100000000000001" customHeight="1">
      <c r="A25" s="17" t="s">
        <v>31</v>
      </c>
      <c r="B25" s="18">
        <v>500</v>
      </c>
      <c r="C25" s="25">
        <v>499.99</v>
      </c>
      <c r="D25" s="25"/>
      <c r="E25" s="25"/>
      <c r="F25" s="25"/>
      <c r="G25" s="25">
        <f t="shared" si="2"/>
        <v>499.99</v>
      </c>
    </row>
    <row r="26" spans="1:7" ht="20.100000000000001" customHeight="1">
      <c r="A26" s="17" t="s">
        <v>24</v>
      </c>
      <c r="B26" s="18">
        <v>500</v>
      </c>
      <c r="C26" s="25"/>
      <c r="D26" s="25"/>
      <c r="E26" s="25"/>
      <c r="F26" s="25"/>
      <c r="G26" s="25">
        <f t="shared" si="2"/>
        <v>0</v>
      </c>
    </row>
    <row r="27" spans="1:7" ht="20.100000000000001" customHeight="1">
      <c r="A27" s="17" t="s">
        <v>34</v>
      </c>
      <c r="B27" s="18">
        <v>1500</v>
      </c>
      <c r="C27" s="25">
        <v>386.9</v>
      </c>
      <c r="D27" s="25"/>
      <c r="E27" s="25"/>
      <c r="F27" s="25"/>
      <c r="G27" s="25">
        <f t="shared" si="2"/>
        <v>386.9</v>
      </c>
    </row>
    <row r="28" spans="1:7" ht="20.100000000000001" customHeight="1">
      <c r="A28" s="36"/>
      <c r="B28" s="37"/>
      <c r="C28" s="38"/>
      <c r="D28" s="38"/>
      <c r="E28" s="38"/>
      <c r="F28" s="38"/>
      <c r="G28" s="38"/>
    </row>
    <row r="29" spans="1:7" ht="20.100000000000001" customHeight="1" thickBot="1">
      <c r="A29" s="39" t="s">
        <v>19</v>
      </c>
      <c r="B29" s="29">
        <f>SUM(B18:B27)</f>
        <v>3250</v>
      </c>
      <c r="C29" s="29">
        <f t="shared" ref="C29:G29" si="3">SUM(C18:C27)</f>
        <v>1294.98</v>
      </c>
      <c r="D29" s="29">
        <f t="shared" si="3"/>
        <v>0</v>
      </c>
      <c r="E29" s="29">
        <f t="shared" si="3"/>
        <v>0</v>
      </c>
      <c r="F29" s="29">
        <f t="shared" si="3"/>
        <v>0</v>
      </c>
      <c r="G29" s="29">
        <f t="shared" si="3"/>
        <v>1294.98</v>
      </c>
    </row>
    <row r="30" spans="1:7" ht="20.100000000000001" customHeight="1" thickTop="1">
      <c r="A30" s="40" t="s">
        <v>27</v>
      </c>
      <c r="B30" s="30"/>
      <c r="C30" s="31">
        <f>SUM(C3+C16-C29)</f>
        <v>6065.2900000000009</v>
      </c>
      <c r="D30" s="31">
        <f>SUM(C30+D16-D29)</f>
        <v>6065.2900000000009</v>
      </c>
      <c r="E30" s="31">
        <f>SUM(D30+E16-E29)</f>
        <v>6065.2900000000009</v>
      </c>
      <c r="F30" s="31">
        <f>SUM(E30+F16-F29)</f>
        <v>6065.2900000000009</v>
      </c>
      <c r="G30" s="32">
        <f>SUM(C3+G16-G29)</f>
        <v>6065.2900000000009</v>
      </c>
    </row>
    <row r="31" spans="1:7" ht="20.100000000000001" customHeight="1">
      <c r="A31" s="41" t="s">
        <v>26</v>
      </c>
      <c r="B31" s="33"/>
      <c r="C31" s="34">
        <v>6065.29</v>
      </c>
      <c r="D31" s="34"/>
      <c r="E31" s="34"/>
      <c r="F31" s="34"/>
      <c r="G31" s="35"/>
    </row>
  </sheetData>
  <mergeCells count="1">
    <mergeCell ref="A2:G2"/>
  </mergeCells>
  <printOptions gridLines="1"/>
  <pageMargins left="0.5" right="0.5" top="0.75" bottom="0.75" header="0.27777800000000002" footer="0.27777800000000002"/>
  <pageSetup scale="72" orientation="portrait" verticalDpi="300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VCOC 4th Quarter Budget 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Diana Kupchella</cp:lastModifiedBy>
  <cp:lastPrinted>2024-09-18T15:27:13Z</cp:lastPrinted>
  <dcterms:created xsi:type="dcterms:W3CDTF">2023-06-17T22:37:47Z</dcterms:created>
  <dcterms:modified xsi:type="dcterms:W3CDTF">2024-09-18T15:28:55Z</dcterms:modified>
</cp:coreProperties>
</file>